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tokpa\Desktop\"/>
    </mc:Choice>
  </mc:AlternateContent>
  <bookViews>
    <workbookView xWindow="0" yWindow="0" windowWidth="28800" windowHeight="12435"/>
  </bookViews>
  <sheets>
    <sheet name="monthly-planer" sheetId="1" r:id="rId1"/>
  </sheets>
  <definedNames>
    <definedName name="calendar.start">'monthly-planer'!$S$12</definedName>
    <definedName name="months">'monthly-planer'!$V$7:$V$18</definedName>
    <definedName name="_xlnm.Print_Area" localSheetId="0">'monthly-planer'!$A$1:$P$40</definedName>
    <definedName name="start">'monthly-planer'!$S$10</definedName>
    <definedName name="start.weekday">'monthly-planer'!$S$11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" l="1"/>
  <c r="S11" i="1" s="1"/>
  <c r="S8" i="1" l="1"/>
  <c r="S12" i="1" l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J8" i="1" l="1"/>
  <c r="K8" i="1" s="1"/>
  <c r="L8" i="1" s="1"/>
  <c r="M8" i="1" s="1"/>
  <c r="N8" i="1" s="1"/>
  <c r="O8" i="1" s="1"/>
  <c r="P8" i="1" s="1"/>
  <c r="J9" i="1" s="1"/>
  <c r="K9" i="1" s="1"/>
  <c r="L9" i="1" s="1"/>
  <c r="M9" i="1" s="1"/>
  <c r="N9" i="1" s="1"/>
  <c r="O9" i="1" s="1"/>
  <c r="P9" i="1" s="1"/>
  <c r="J10" i="1" s="1"/>
  <c r="K10" i="1" s="1"/>
  <c r="L10" i="1" s="1"/>
  <c r="M10" i="1" s="1"/>
  <c r="N10" i="1" s="1"/>
  <c r="O10" i="1" s="1"/>
  <c r="P10" i="1" s="1"/>
  <c r="J11" i="1" s="1"/>
  <c r="K11" i="1" s="1"/>
  <c r="L11" i="1" s="1"/>
  <c r="M11" i="1" s="1"/>
  <c r="N11" i="1" s="1"/>
  <c r="O11" i="1" s="1"/>
  <c r="P11" i="1" s="1"/>
  <c r="J12" i="1" s="1"/>
  <c r="K12" i="1" s="1"/>
  <c r="L12" i="1" s="1"/>
  <c r="M12" i="1" s="1"/>
  <c r="N12" i="1" s="1"/>
  <c r="O12" i="1" s="1"/>
  <c r="P12" i="1" s="1"/>
  <c r="J13" i="1" s="1"/>
  <c r="K13" i="1" s="1"/>
  <c r="L13" i="1" s="1"/>
  <c r="M13" i="1" s="1"/>
  <c r="N13" i="1" s="1"/>
  <c r="O13" i="1" s="1"/>
  <c r="P13" i="1" s="1"/>
</calcChain>
</file>

<file path=xl/sharedStrings.xml><?xml version="1.0" encoding="utf-8"?>
<sst xmlns="http://schemas.openxmlformats.org/spreadsheetml/2006/main" count="70" uniqueCount="69">
  <si>
    <t>Ημ/νία</t>
  </si>
  <si>
    <t>Στόχοι - Ασκήσεις</t>
  </si>
  <si>
    <t xml:space="preserve">Μήνας </t>
  </si>
  <si>
    <t>Έτος</t>
  </si>
  <si>
    <t>Κατάσταση</t>
  </si>
  <si>
    <t>Μήνας</t>
  </si>
  <si>
    <t>Έναρξη Μήνα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</si>
  <si>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</si>
  <si>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</si>
  <si>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</si>
  <si>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</si>
  <si>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</si>
  <si>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</si>
  <si>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</si>
  <si>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</si>
  <si>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</si>
  <si>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</si>
  <si>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Νοέμβριος</t>
  </si>
  <si>
    <t>Δεκέμβριος</t>
  </si>
  <si>
    <t>Προεπισκόπηση Εργασιών του Μήνα</t>
  </si>
  <si>
    <t>Μήνες</t>
  </si>
  <si>
    <t>Υπόμνημα:</t>
  </si>
  <si>
    <t>Δραστηριότητες</t>
  </si>
  <si>
    <t>Α</t>
  </si>
  <si>
    <t>Β</t>
  </si>
  <si>
    <t>Γ</t>
  </si>
  <si>
    <t>Δ</t>
  </si>
  <si>
    <t>SoccerDrills by Τοκπασίδης Παναγιώτης</t>
  </si>
  <si>
    <t>Κατηγορίες</t>
  </si>
  <si>
    <t>Ν/Σ</t>
  </si>
  <si>
    <t>ΤΕΧΝΙΚΗ</t>
  </si>
  <si>
    <t>ΧΑΛΑΡΟ ΤΡΕΞΙΜΟ</t>
  </si>
  <si>
    <t>ΤΑΚΤΙΚΗ</t>
  </si>
  <si>
    <t>ΤΑΧΥΤΗΤΑ</t>
  </si>
  <si>
    <t>ΔΥΝΑΜΗ</t>
  </si>
  <si>
    <t>ΤΑΧΥΔΥΝΑΜΗ</t>
  </si>
  <si>
    <t>ΑΕΡΟΒΙΑ</t>
  </si>
  <si>
    <t>ΑΝΑΕΡΟΒΙΑ</t>
  </si>
  <si>
    <t>ΠΑΙΧΝΙΔΙ ΜΙΚΡΩΝ ΧΩΡΩΝ</t>
  </si>
  <si>
    <t>ΠΑΙΧΝΙΔΙ ΜΕΣΑΙΩΝ ΧΩΡΩΝ</t>
  </si>
  <si>
    <t>ΠΑΙΧΝΙΔΙ ΜΕΓΑΛΩΝ ΧΩΡΩΝ</t>
  </si>
  <si>
    <t>ΑΠΟΘΕΡΑΠΕΙΑ</t>
  </si>
  <si>
    <t>ΟΙΚΟΓΕΝΕΙΑΚΟ ΔΙΤΕΡΜΑ</t>
  </si>
  <si>
    <t>ΕΥΛΥΓΙΣΙΑ</t>
  </si>
  <si>
    <t>ΙΣΟΜΕΤΡΙΚΕΣ</t>
  </si>
  <si>
    <t>ΣΤΑΤΙΚΕΣ ΦΑΣΕΙΣ</t>
  </si>
  <si>
    <t>ΜΗΝΙΑΙΟ ΠΛΑΝΟ ΠΡΟΠΟΝΗΣΗΣ ΠΟΔΟΣΦΑΙΡΟΥ</t>
  </si>
  <si>
    <t>ΡΥΘΜΙΣΕΙΣ</t>
  </si>
  <si>
    <t>Δε</t>
  </si>
  <si>
    <t>Τρ</t>
  </si>
  <si>
    <t>Τε</t>
  </si>
  <si>
    <t>Πε</t>
  </si>
  <si>
    <t>Πα</t>
  </si>
  <si>
    <t>Σα</t>
  </si>
  <si>
    <t>Κυ</t>
  </si>
  <si>
    <r>
      <t xml:space="preserve">Οι ολοκληρωμένες Δραστηριότητες </t>
    </r>
    <r>
      <rPr>
        <b/>
        <sz val="9"/>
        <rFont val="Calibri"/>
        <family val="2"/>
        <charset val="161"/>
        <scheme val="minor"/>
      </rPr>
      <t>ΔΙΑΓΡΑΦΟΝΤΑΙ</t>
    </r>
    <r>
      <rPr>
        <sz val="9"/>
        <color theme="1" tint="0.499984740745262"/>
        <rFont val="Calibri"/>
        <family val="2"/>
        <scheme val="minor"/>
      </rPr>
      <t xml:space="preserve"> με </t>
    </r>
    <r>
      <rPr>
        <b/>
        <sz val="9"/>
        <rFont val="Calibri"/>
        <family val="2"/>
        <charset val="161"/>
        <scheme val="minor"/>
      </rPr>
      <t xml:space="preserve"> --</t>
    </r>
    <r>
      <rPr>
        <sz val="9"/>
        <color theme="1" tint="0.499984740745262"/>
        <rFont val="Calibri"/>
        <family val="2"/>
        <scheme val="minor"/>
      </rPr>
      <t xml:space="preserve">. </t>
    </r>
  </si>
  <si>
    <t>ΠΡΟΕΠΙΣΚΟΠΗΣΗ ΜΗΝΟΣ</t>
  </si>
  <si>
    <t>Ανάλυση Μηνός</t>
  </si>
  <si>
    <t>η</t>
  </si>
  <si>
    <t>Ημέρα της εβδομάδας</t>
  </si>
  <si>
    <t>Έναρξη Μηνιαίου Ημερ/γίου</t>
  </si>
  <si>
    <t>ΦΙΛΙΚΟ ΜΑΤΣ</t>
  </si>
  <si>
    <t>ΕΠΙΣΗΜΟ ΜΑΤΣ ΚΥΠΕΛΛΟΥ</t>
  </si>
  <si>
    <t>ΕΠΙΣΗΜΟ ΜΑΤΣ ΠΡΩΤ/ΤΟΣ</t>
  </si>
  <si>
    <t>ΡΕΠΟ</t>
  </si>
  <si>
    <r>
      <t xml:space="preserve">Η σημερινή ημέρα σημειώνεται με </t>
    </r>
    <r>
      <rPr>
        <b/>
        <sz val="9"/>
        <color theme="4" tint="-0.249977111117893"/>
        <rFont val="Calibri"/>
        <family val="2"/>
        <charset val="161"/>
        <scheme val="minor"/>
      </rPr>
      <t>Μπλε</t>
    </r>
    <r>
      <rPr>
        <sz val="9"/>
        <color theme="1" tint="0.499984740745262"/>
        <rFont val="Calibri"/>
        <family val="2"/>
        <scheme val="minor"/>
      </rPr>
      <t xml:space="preserve"> χρώμα.</t>
    </r>
  </si>
  <si>
    <t>© 2020,  by  Tokpasidis Panagiotis</t>
  </si>
  <si>
    <r>
      <t>Η προπόνηση που δεν έγινε σημειώνεται με</t>
    </r>
    <r>
      <rPr>
        <b/>
        <sz val="9"/>
        <color rgb="FFFF0000"/>
        <rFont val="Calibri"/>
        <family val="2"/>
        <charset val="161"/>
        <scheme val="minor"/>
      </rPr>
      <t xml:space="preserve"> Κόκκινο</t>
    </r>
    <r>
      <rPr>
        <sz val="9"/>
        <color theme="1" tint="0.499984740745262"/>
        <rFont val="Calibri"/>
        <family val="2"/>
        <scheme val="minor"/>
      </rPr>
      <t xml:space="preserve"> χρώμα.</t>
    </r>
  </si>
  <si>
    <r>
      <t>Υπολογισμοί (</t>
    </r>
    <r>
      <rPr>
        <b/>
        <sz val="11"/>
        <color rgb="FFFF0000"/>
        <rFont val="Calibri"/>
        <family val="2"/>
        <charset val="161"/>
        <scheme val="minor"/>
      </rPr>
      <t>**Προσοχή - Μην τα αλλάζετε)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</si>
</sst>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"/>
    <numFmt numFmtId="165" formatCode="ddd\,\ d\ mm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i/>
      <sz val="12"/>
      <color theme="0"/>
      <name val="Calibri"/>
      <family val="2"/>
      <charset val="161"/>
      <scheme val="minor"/>
    </font>
    <font>
      <b/>
      <sz val="2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9"/>
      <color theme="8"/>
      <name val="Calibri"/>
      <family val="2"/>
      <charset val="161"/>
      <scheme val="minor"/>
    </font>
    <font>
      <b/>
      <sz val="16"/>
      <color theme="0"/>
      <name val="Calibri"/>
      <family val="2"/>
      <charset val="161"/>
      <scheme val="minor"/>
    </font>
    <font>
      <b/>
      <sz val="11"/>
      <color theme="4" tint="-0.249977111117893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sz val="9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65636"/>
        <bgColor indexed="64"/>
      </patternFill>
    </fill>
  </fills>
  <borders count="1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double">
        <color theme="2"/>
      </bottom>
      <diagonal/>
    </border>
    <border>
      <left/>
      <right style="double">
        <color theme="2"/>
      </right>
      <top/>
      <bottom/>
      <diagonal/>
    </border>
    <border>
      <left style="thin">
        <color theme="0" tint="-0.14999847407452621"/>
      </left>
      <right style="double">
        <color theme="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double">
        <color theme="2"/>
      </right>
      <top style="thin">
        <color theme="0" tint="-0.14999847407452621"/>
      </top>
      <bottom/>
      <diagonal/>
    </border>
    <border>
      <left/>
      <right/>
      <top/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2"/>
      </left>
      <right/>
      <top/>
      <bottom style="double">
        <color theme="2"/>
      </bottom>
      <diagonal/>
    </border>
    <border>
      <left/>
      <right style="double">
        <color theme="2"/>
      </right>
      <top/>
      <bottom style="double">
        <color theme="2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/>
    <xf numFmtId="0" fontId="2" fillId="2" borderId="4" xfId="0" applyFont="1" applyFill="1" applyBorder="1"/>
    <xf numFmtId="165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6" fillId="0" borderId="5" xfId="0" applyFont="1" applyBorder="1"/>
    <xf numFmtId="0" fontId="4" fillId="0" borderId="6" xfId="0" applyFont="1" applyBorder="1" applyAlignment="1">
      <alignment vertical="center"/>
    </xf>
    <xf numFmtId="0" fontId="6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7" fillId="0" borderId="0" xfId="0" applyFont="1"/>
    <xf numFmtId="0" fontId="0" fillId="5" borderId="0" xfId="0" applyFill="1"/>
    <xf numFmtId="0" fontId="0" fillId="0" borderId="1" xfId="0" applyBorder="1" applyProtection="1">
      <protection locked="0"/>
    </xf>
    <xf numFmtId="0" fontId="0" fillId="10" borderId="7" xfId="0" applyFill="1" applyBorder="1"/>
    <xf numFmtId="0" fontId="3" fillId="10" borderId="7" xfId="0" applyFont="1" applyFill="1" applyBorder="1" applyAlignment="1">
      <alignment vertical="center"/>
    </xf>
    <xf numFmtId="0" fontId="9" fillId="10" borderId="7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right"/>
    </xf>
    <xf numFmtId="0" fontId="2" fillId="10" borderId="1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2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8" xfId="0" applyBorder="1"/>
    <xf numFmtId="0" fontId="4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0" fontId="6" fillId="0" borderId="8" xfId="0" applyFont="1" applyBorder="1"/>
    <xf numFmtId="0" fontId="13" fillId="5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vertical="center"/>
    </xf>
    <xf numFmtId="0" fontId="2" fillId="4" borderId="12" xfId="0" applyFont="1" applyFill="1" applyBorder="1"/>
    <xf numFmtId="0" fontId="2" fillId="4" borderId="13" xfId="0" applyFont="1" applyFill="1" applyBorder="1"/>
    <xf numFmtId="0" fontId="2" fillId="4" borderId="14" xfId="0" applyFont="1" applyFill="1" applyBorder="1"/>
    <xf numFmtId="0" fontId="2" fillId="7" borderId="12" xfId="0" applyFont="1" applyFill="1" applyBorder="1"/>
    <xf numFmtId="0" fontId="2" fillId="7" borderId="13" xfId="0" applyFont="1" applyFill="1" applyBorder="1"/>
    <xf numFmtId="14" fontId="2" fillId="7" borderId="14" xfId="0" applyNumberFormat="1" applyFont="1" applyFill="1" applyBorder="1" applyAlignment="1">
      <alignment horizontal="center"/>
    </xf>
    <xf numFmtId="0" fontId="14" fillId="0" borderId="1" xfId="0" applyFont="1" applyBorder="1" applyProtection="1">
      <protection locked="0"/>
    </xf>
    <xf numFmtId="0" fontId="0" fillId="10" borderId="0" xfId="0" applyFill="1"/>
    <xf numFmtId="0" fontId="0" fillId="0" borderId="0" xfId="0" applyAlignment="1">
      <alignment horizontal="left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0" fillId="0" borderId="0" xfId="0" applyBorder="1"/>
    <xf numFmtId="0" fontId="1" fillId="0" borderId="1" xfId="0" applyFont="1" applyBorder="1" applyProtection="1">
      <protection locked="0"/>
    </xf>
    <xf numFmtId="0" fontId="4" fillId="0" borderId="1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16" xfId="0" applyFont="1" applyBorder="1"/>
    <xf numFmtId="0" fontId="8" fillId="6" borderId="2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13" fillId="8" borderId="11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right"/>
    </xf>
  </cellXfs>
  <cellStyles count="1">
    <cellStyle name="Κανονικό" xfId="0" builtinId="0"/>
  </cellStyles>
  <dxfs count="9">
    <dxf>
      <font>
        <color theme="1" tint="0.499984740745262"/>
      </font>
    </dxf>
    <dxf>
      <fill>
        <patternFill>
          <bgColor rgb="FFFFC000"/>
        </patternFill>
      </fill>
    </dxf>
    <dxf>
      <fill>
        <gradientFill degree="90">
          <stop position="0">
            <color theme="7"/>
          </stop>
          <stop position="1">
            <color rgb="FF00B0F0"/>
          </stop>
        </gradientFill>
      </fill>
    </dxf>
    <dxf>
      <font>
        <strike/>
      </font>
      <fill>
        <patternFill patternType="solid">
          <bgColor rgb="FF92D05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656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2" dropStyle="combo" dx="20" fmlaLink="$S$7" fmlaRange="months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tokpasidis.gr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105833</xdr:colOff>
      <xdr:row>0</xdr:row>
      <xdr:rowOff>79784</xdr:rowOff>
    </xdr:from>
    <xdr:to>
      <xdr:col>1</xdr:col>
      <xdr:colOff>747608</xdr:colOff>
      <xdr:row>0</xdr:row>
      <xdr:rowOff>763322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6" y="79784"/>
          <a:ext cx="641775" cy="683538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solidFill>
            <a:schemeClr val="accent4">
              <a:lumMod val="75000"/>
            </a:schemeClr>
          </a:solidFill>
        </a:ln>
        <a:effectLst>
          <a:outerShdw blurRad="63500" sx="102000" sy="102000" algn="ctr" rotWithShape="0">
            <a:schemeClr val="accent4">
              <a:lumMod val="50000"/>
              <a:alpha val="40000"/>
            </a:schemeClr>
          </a:outerShdw>
        </a:effectLst>
      </xdr:spPr>
    </xdr:pic>
    <xdr:clientData/>
  </xdr:twoCellAnchor>
  <xdr:twoCellAnchor>
    <xdr:from>
      <xdr:col>6</xdr:col>
      <xdr:colOff>433917</xdr:colOff>
      <xdr:row>0</xdr:row>
      <xdr:rowOff>196200</xdr:rowOff>
    </xdr:from>
    <xdr:to>
      <xdr:col>7</xdr:col>
      <xdr:colOff>311151</xdr:colOff>
      <xdr:row>0</xdr:row>
      <xdr:rowOff>653400</xdr:rowOff>
    </xdr:to>
    <xdr:sp macro="" textlink="">
      <xdr:nvSpPr>
        <xdr:cNvPr id="3" name="Rounded Rectangle 2">
          <a:hlinkClick xmlns:r="http://schemas.openxmlformats.org/officeDocument/2006/relationships" r:id="rId2"/>
        </xdr:cNvPr>
        <xdr:cNvSpPr>
          <a:spLocks noChangeAspect="1"/>
        </xdr:cNvSpPr>
      </xdr:nvSpPr>
      <xdr:spPr>
        <a:xfrm>
          <a:off x="7990417" y="196200"/>
          <a:ext cx="1612900" cy="457200"/>
        </a:xfrm>
        <a:prstGeom prst="round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lin ang="16200000" scaled="1"/>
          <a:tileRect/>
        </a:gra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r>
            <a:rPr lang="en-US" sz="1200">
              <a:solidFill>
                <a:schemeClr val="bg1">
                  <a:lumMod val="95000"/>
                </a:schemeClr>
              </a:solidFill>
              <a:effectLst>
                <a:outerShdw blurRad="50800" dist="38100" dir="5400000" algn="t" rotWithShape="0">
                  <a:schemeClr val="tx1">
                    <a:lumMod val="85000"/>
                    <a:lumOff val="15000"/>
                    <a:alpha val="40000"/>
                  </a:schemeClr>
                </a:outerShdw>
              </a:effectLst>
            </a:rPr>
            <a:t>www.ptokpasidis.gr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1047750</xdr:colOff>
          <xdr:row>2</xdr:row>
          <xdr:rowOff>9525</xdr:rowOff>
        </xdr:from>
        <xdr:to>
          <xdr:col>3</xdr:col>
          <xdr:colOff>19050</xdr:colOff>
          <xdr:row>3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10</xdr:col>
      <xdr:colOff>463367</xdr:colOff>
      <xdr:row>15</xdr:row>
      <xdr:rowOff>31750</xdr:rowOff>
    </xdr:from>
    <xdr:to>
      <xdr:col>12</xdr:col>
      <xdr:colOff>137583</xdr:colOff>
      <xdr:row>15</xdr:row>
      <xdr:rowOff>160867</xdr:rowOff>
    </xdr:to>
    <xdr:sp macro="" textlink="">
      <xdr:nvSpPr>
        <xdr:cNvPr id="4" name="Rectangle 3"/>
        <xdr:cNvSpPr/>
      </xdr:nvSpPr>
      <xdr:spPr>
        <a:xfrm>
          <a:off x="10856200" y="3524250"/>
          <a:ext cx="647883" cy="129117"/>
        </a:xfrm>
        <a:prstGeom prst="rect">
          <a:avLst/>
        </a:prstGeom>
        <a:solidFill>
          <a:schemeClr val="accent6"/>
        </a:solidFill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l-GR" sz="800">
              <a:solidFill>
                <a:schemeClr val="tx1">
                  <a:lumMod val="75000"/>
                  <a:lumOff val="25000"/>
                </a:schemeClr>
              </a:solidFill>
            </a:rPr>
            <a:t>Καθημερινές</a:t>
          </a:r>
        </a:p>
        <a:p>
          <a:pPr algn="ctr"/>
          <a:endParaRPr lang="en-US" sz="8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12</xdr:col>
      <xdr:colOff>251701</xdr:colOff>
      <xdr:row>15</xdr:row>
      <xdr:rowOff>31751</xdr:rowOff>
    </xdr:from>
    <xdr:to>
      <xdr:col>13</xdr:col>
      <xdr:colOff>328084</xdr:colOff>
      <xdr:row>15</xdr:row>
      <xdr:rowOff>160868</xdr:rowOff>
    </xdr:to>
    <xdr:sp macro="" textlink="">
      <xdr:nvSpPr>
        <xdr:cNvPr id="6" name="Rectangle 5"/>
        <xdr:cNvSpPr/>
      </xdr:nvSpPr>
      <xdr:spPr>
        <a:xfrm>
          <a:off x="11618201" y="3524251"/>
          <a:ext cx="563216" cy="129117"/>
        </a:xfrm>
        <a:prstGeom prst="rect">
          <a:avLst/>
        </a:prstGeom>
        <a:gradFill>
          <a:gsLst>
            <a:gs pos="0">
              <a:schemeClr val="accent4"/>
            </a:gs>
            <a:gs pos="96000">
              <a:srgbClr val="00B0F0"/>
            </a:gs>
          </a:gsLst>
          <a:lin ang="5400000" scaled="1"/>
        </a:gradFill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l-GR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ΡΕΠΟ</a:t>
          </a:r>
          <a:r>
            <a:rPr lang="el-GR" sz="8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lang="el-GR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Σ/Κ</a:t>
          </a:r>
          <a:endParaRPr lang="en-US" sz="800">
            <a:solidFill>
              <a:schemeClr val="tx1">
                <a:lumMod val="75000"/>
                <a:lumOff val="2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444500</xdr:colOff>
      <xdr:row>15</xdr:row>
      <xdr:rowOff>31751</xdr:rowOff>
    </xdr:from>
    <xdr:to>
      <xdr:col>14</xdr:col>
      <xdr:colOff>423334</xdr:colOff>
      <xdr:row>15</xdr:row>
      <xdr:rowOff>148167</xdr:rowOff>
    </xdr:to>
    <xdr:sp macro="" textlink="">
      <xdr:nvSpPr>
        <xdr:cNvPr id="7" name="Rectangle 3"/>
        <xdr:cNvSpPr/>
      </xdr:nvSpPr>
      <xdr:spPr>
        <a:xfrm>
          <a:off x="14160500" y="3577168"/>
          <a:ext cx="465667" cy="116416"/>
        </a:xfrm>
        <a:prstGeom prst="rect">
          <a:avLst/>
        </a:prstGeom>
        <a:solidFill>
          <a:srgbClr val="FFC000"/>
        </a:solidFill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l-GR" sz="800">
              <a:solidFill>
                <a:schemeClr val="tx1">
                  <a:lumMod val="75000"/>
                  <a:lumOff val="25000"/>
                </a:schemeClr>
              </a:solidFill>
            </a:rPr>
            <a:t>Ρεπό</a:t>
          </a:r>
        </a:p>
        <a:p>
          <a:pPr algn="ctr"/>
          <a:endParaRPr lang="en-US" sz="8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40"/>
  <sheetViews>
    <sheetView showGridLines="0" tabSelected="1" zoomScale="90" zoomScaleNormal="90" workbookViewId="0">
      <selection activeCell="R25" sqref="R25"/>
    </sheetView>
  </sheetViews>
  <sheetFormatPr defaultRowHeight="15" x14ac:dyDescent="0.25"/>
  <cols>
    <col min="1" max="1" width="4" customWidth="1"/>
    <col min="2" max="2" width="12.140625" customWidth="1"/>
    <col min="3" max="3" width="37.140625" customWidth="1"/>
    <col min="4" max="4" width="24.140625" customWidth="1"/>
    <col min="5" max="7" width="24" customWidth="1"/>
    <col min="8" max="8" width="10.42578125" customWidth="1"/>
    <col min="9" max="9" width="3.7109375" customWidth="1"/>
    <col min="10" max="16" width="7.28515625" customWidth="1"/>
    <col min="17" max="17" width="3.140625" customWidth="1"/>
    <col min="18" max="18" width="27.140625" bestFit="1" customWidth="1"/>
    <col min="19" max="19" width="14.42578125" customWidth="1"/>
    <col min="20" max="20" width="2.140625" customWidth="1"/>
    <col min="21" max="21" width="3.140625" customWidth="1"/>
    <col min="22" max="22" width="13.28515625" bestFit="1" customWidth="1"/>
    <col min="23" max="23" width="3.5703125" customWidth="1"/>
    <col min="24" max="24" width="26.7109375" bestFit="1" customWidth="1"/>
  </cols>
  <sheetData>
    <row r="1" spans="1:24" s="20" customFormat="1" ht="63.75" customHeight="1" thickBot="1" x14ac:dyDescent="0.3">
      <c r="A1" s="22"/>
      <c r="B1" s="23"/>
      <c r="C1" s="24" t="s">
        <v>46</v>
      </c>
      <c r="D1" s="22"/>
      <c r="E1" s="22"/>
      <c r="F1" s="22"/>
      <c r="G1" s="22"/>
      <c r="H1" s="22"/>
      <c r="I1" s="38"/>
      <c r="J1" s="60" t="s">
        <v>56</v>
      </c>
      <c r="K1" s="60"/>
      <c r="L1" s="60"/>
      <c r="M1" s="60"/>
      <c r="N1" s="60"/>
      <c r="O1" s="60"/>
      <c r="P1" s="60"/>
      <c r="Q1" s="39"/>
      <c r="R1" s="61" t="s">
        <v>47</v>
      </c>
      <c r="S1" s="61"/>
      <c r="T1" s="61"/>
      <c r="U1" s="61"/>
      <c r="V1" s="61"/>
      <c r="W1" s="61"/>
      <c r="X1" s="61"/>
    </row>
    <row r="2" spans="1:24" ht="15.75" thickTop="1" x14ac:dyDescent="0.25">
      <c r="H2" s="2"/>
    </row>
    <row r="3" spans="1:24" ht="15.75" x14ac:dyDescent="0.25">
      <c r="B3" s="25" t="s">
        <v>2</v>
      </c>
      <c r="C3" s="27"/>
      <c r="D3" s="57" t="s">
        <v>27</v>
      </c>
      <c r="E3" s="58"/>
      <c r="F3" s="59"/>
      <c r="G3" s="26" t="s">
        <v>3</v>
      </c>
      <c r="H3" s="9">
        <v>2020</v>
      </c>
    </row>
    <row r="4" spans="1:24" ht="15.75" thickBot="1" x14ac:dyDescent="0.3">
      <c r="H4" s="2"/>
    </row>
    <row r="5" spans="1:24" ht="16.5" thickTop="1" thickBot="1" x14ac:dyDescent="0.3">
      <c r="B5" s="43" t="s">
        <v>19</v>
      </c>
      <c r="C5" s="44"/>
      <c r="D5" s="44"/>
      <c r="E5" s="44"/>
      <c r="F5" s="44"/>
      <c r="G5" s="44"/>
      <c r="H5" s="45"/>
      <c r="J5" s="40" t="s">
        <v>57</v>
      </c>
      <c r="K5" s="41"/>
      <c r="L5" s="41"/>
      <c r="M5" s="41"/>
      <c r="N5" s="41"/>
      <c r="O5" s="41"/>
      <c r="P5" s="42"/>
      <c r="R5" s="10" t="s">
        <v>68</v>
      </c>
      <c r="S5" s="11"/>
      <c r="V5" s="8" t="s">
        <v>20</v>
      </c>
      <c r="X5" s="8" t="s">
        <v>28</v>
      </c>
    </row>
    <row r="6" spans="1:24" ht="15.75" thickTop="1" x14ac:dyDescent="0.25">
      <c r="H6" s="2"/>
      <c r="I6" s="32"/>
      <c r="J6" s="5"/>
      <c r="K6" s="5"/>
      <c r="L6" s="5"/>
      <c r="M6" s="5"/>
      <c r="N6" s="5"/>
      <c r="O6" s="5"/>
      <c r="P6" s="33"/>
    </row>
    <row r="7" spans="1:24" x14ac:dyDescent="0.25">
      <c r="B7" s="8" t="s">
        <v>0</v>
      </c>
      <c r="C7" s="8" t="s">
        <v>1</v>
      </c>
      <c r="D7" s="18" t="s">
        <v>23</v>
      </c>
      <c r="E7" s="18" t="s">
        <v>24</v>
      </c>
      <c r="F7" s="18" t="s">
        <v>25</v>
      </c>
      <c r="G7" s="18" t="s">
        <v>26</v>
      </c>
      <c r="H7" s="8" t="s">
        <v>4</v>
      </c>
      <c r="I7" s="32"/>
      <c r="J7" s="28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34" t="s">
        <v>54</v>
      </c>
      <c r="R7" s="1" t="s">
        <v>5</v>
      </c>
      <c r="S7" s="13">
        <v>1</v>
      </c>
      <c r="T7" s="49"/>
      <c r="V7" s="1" t="s">
        <v>7</v>
      </c>
      <c r="X7" s="1" t="s">
        <v>31</v>
      </c>
    </row>
    <row r="8" spans="1:24" x14ac:dyDescent="0.25">
      <c r="B8" s="12">
        <f>start</f>
        <v>43831</v>
      </c>
      <c r="C8" s="46"/>
      <c r="D8" s="53"/>
      <c r="E8" s="53"/>
      <c r="F8" s="53"/>
      <c r="G8" s="53"/>
      <c r="H8" s="21"/>
      <c r="I8" s="32"/>
      <c r="J8" s="29">
        <f>calendar.start</f>
        <v>43829</v>
      </c>
      <c r="K8" s="4">
        <f t="shared" ref="K8:K13" si="0">J8+1</f>
        <v>43830</v>
      </c>
      <c r="L8" s="4">
        <f t="shared" ref="L8:P8" si="1">K8+1</f>
        <v>43831</v>
      </c>
      <c r="M8" s="4">
        <f t="shared" si="1"/>
        <v>43832</v>
      </c>
      <c r="N8" s="4">
        <f t="shared" si="1"/>
        <v>43833</v>
      </c>
      <c r="O8" s="7">
        <f t="shared" si="1"/>
        <v>43834</v>
      </c>
      <c r="P8" s="35">
        <f t="shared" si="1"/>
        <v>43835</v>
      </c>
      <c r="R8" s="1" t="s">
        <v>3</v>
      </c>
      <c r="S8" s="3">
        <f>H3</f>
        <v>2020</v>
      </c>
      <c r="T8" s="50"/>
      <c r="V8" s="1" t="s">
        <v>8</v>
      </c>
      <c r="X8" s="1" t="s">
        <v>29</v>
      </c>
    </row>
    <row r="9" spans="1:24" x14ac:dyDescent="0.25">
      <c r="B9" s="12">
        <f>B8+1</f>
        <v>43832</v>
      </c>
      <c r="C9" s="46"/>
      <c r="D9" s="53"/>
      <c r="E9" s="53"/>
      <c r="F9" s="53"/>
      <c r="G9" s="53"/>
      <c r="H9" s="21"/>
      <c r="I9" s="32"/>
      <c r="J9" s="29">
        <f>P8+1</f>
        <v>43836</v>
      </c>
      <c r="K9" s="4">
        <f t="shared" si="0"/>
        <v>43837</v>
      </c>
      <c r="L9" s="4">
        <f t="shared" ref="L9:P13" si="2">K9+1</f>
        <v>43838</v>
      </c>
      <c r="M9" s="4">
        <f t="shared" si="2"/>
        <v>43839</v>
      </c>
      <c r="N9" s="4">
        <f t="shared" si="2"/>
        <v>43840</v>
      </c>
      <c r="O9" s="7">
        <f t="shared" si="2"/>
        <v>43841</v>
      </c>
      <c r="P9" s="35">
        <f t="shared" si="2"/>
        <v>43842</v>
      </c>
      <c r="V9" s="1" t="s">
        <v>9</v>
      </c>
      <c r="X9" s="1" t="s">
        <v>30</v>
      </c>
    </row>
    <row r="10" spans="1:24" x14ac:dyDescent="0.25">
      <c r="B10" s="12">
        <f t="shared" ref="B10:B38" si="3">B9+1</f>
        <v>43833</v>
      </c>
      <c r="C10" s="46"/>
      <c r="D10" s="53"/>
      <c r="E10" s="53"/>
      <c r="F10" s="53"/>
      <c r="G10" s="53"/>
      <c r="H10" s="21"/>
      <c r="I10" s="32"/>
      <c r="J10" s="29">
        <f>P9+1</f>
        <v>43843</v>
      </c>
      <c r="K10" s="4">
        <f t="shared" si="0"/>
        <v>43844</v>
      </c>
      <c r="L10" s="4">
        <f t="shared" si="2"/>
        <v>43845</v>
      </c>
      <c r="M10" s="4">
        <f t="shared" si="2"/>
        <v>43846</v>
      </c>
      <c r="N10" s="4">
        <f t="shared" si="2"/>
        <v>43847</v>
      </c>
      <c r="O10" s="7">
        <f t="shared" si="2"/>
        <v>43848</v>
      </c>
      <c r="P10" s="35">
        <f t="shared" si="2"/>
        <v>43849</v>
      </c>
      <c r="R10" s="1" t="s">
        <v>6</v>
      </c>
      <c r="S10" s="14">
        <f>DATE(S8,S7,1)</f>
        <v>43831</v>
      </c>
      <c r="T10" s="51"/>
      <c r="V10" s="1" t="s">
        <v>10</v>
      </c>
      <c r="X10" s="1" t="s">
        <v>32</v>
      </c>
    </row>
    <row r="11" spans="1:24" x14ac:dyDescent="0.25">
      <c r="B11" s="12">
        <f t="shared" si="3"/>
        <v>43834</v>
      </c>
      <c r="C11" s="46"/>
      <c r="D11" s="53"/>
      <c r="E11" s="53"/>
      <c r="F11" s="53"/>
      <c r="G11" s="53"/>
      <c r="H11" s="21"/>
      <c r="I11" s="32"/>
      <c r="J11" s="29">
        <f>P10+1</f>
        <v>43850</v>
      </c>
      <c r="K11" s="4">
        <f t="shared" si="0"/>
        <v>43851</v>
      </c>
      <c r="L11" s="4">
        <f t="shared" si="2"/>
        <v>43852</v>
      </c>
      <c r="M11" s="4">
        <f t="shared" si="2"/>
        <v>43853</v>
      </c>
      <c r="N11" s="4">
        <f t="shared" si="2"/>
        <v>43854</v>
      </c>
      <c r="O11" s="7">
        <f t="shared" si="2"/>
        <v>43855</v>
      </c>
      <c r="P11" s="35">
        <f t="shared" si="2"/>
        <v>43856</v>
      </c>
      <c r="R11" s="1" t="s">
        <v>59</v>
      </c>
      <c r="S11" s="1">
        <f>WEEKDAY(S10,2)</f>
        <v>3</v>
      </c>
      <c r="T11" s="52" t="s">
        <v>58</v>
      </c>
      <c r="U11" s="48"/>
      <c r="V11" s="1" t="s">
        <v>11</v>
      </c>
      <c r="X11" s="1" t="s">
        <v>33</v>
      </c>
    </row>
    <row r="12" spans="1:24" x14ac:dyDescent="0.25">
      <c r="B12" s="12">
        <f t="shared" si="3"/>
        <v>43835</v>
      </c>
      <c r="C12" s="46"/>
      <c r="D12" s="53"/>
      <c r="E12" s="53"/>
      <c r="F12" s="53"/>
      <c r="G12" s="53"/>
      <c r="H12" s="21"/>
      <c r="I12" s="32"/>
      <c r="J12" s="29">
        <f>P11+1</f>
        <v>43857</v>
      </c>
      <c r="K12" s="4">
        <f t="shared" si="0"/>
        <v>43858</v>
      </c>
      <c r="L12" s="4">
        <f t="shared" si="2"/>
        <v>43859</v>
      </c>
      <c r="M12" s="4">
        <f t="shared" si="2"/>
        <v>43860</v>
      </c>
      <c r="N12" s="4">
        <f t="shared" si="2"/>
        <v>43861</v>
      </c>
      <c r="O12" s="7">
        <f t="shared" si="2"/>
        <v>43862</v>
      </c>
      <c r="P12" s="35">
        <f t="shared" si="2"/>
        <v>43863</v>
      </c>
      <c r="R12" s="1" t="s">
        <v>60</v>
      </c>
      <c r="S12" s="14">
        <f>start-(start.weekday-1)*(start.weekday&gt;1)</f>
        <v>43829</v>
      </c>
      <c r="T12" s="51"/>
      <c r="V12" s="1" t="s">
        <v>12</v>
      </c>
      <c r="X12" s="1" t="s">
        <v>34</v>
      </c>
    </row>
    <row r="13" spans="1:24" x14ac:dyDescent="0.25">
      <c r="B13" s="12">
        <f t="shared" si="3"/>
        <v>43836</v>
      </c>
      <c r="C13" s="46"/>
      <c r="D13" s="53"/>
      <c r="E13" s="53"/>
      <c r="F13" s="53"/>
      <c r="G13" s="53"/>
      <c r="H13" s="21"/>
      <c r="I13" s="32"/>
      <c r="J13" s="29">
        <f>P12+1</f>
        <v>43864</v>
      </c>
      <c r="K13" s="4">
        <f t="shared" si="0"/>
        <v>43865</v>
      </c>
      <c r="L13" s="4">
        <f t="shared" si="2"/>
        <v>43866</v>
      </c>
      <c r="M13" s="4">
        <f t="shared" si="2"/>
        <v>43867</v>
      </c>
      <c r="N13" s="4">
        <f t="shared" si="2"/>
        <v>43868</v>
      </c>
      <c r="O13" s="7">
        <f t="shared" si="2"/>
        <v>43869</v>
      </c>
      <c r="P13" s="35">
        <f t="shared" si="2"/>
        <v>43870</v>
      </c>
      <c r="V13" s="1" t="s">
        <v>13</v>
      </c>
      <c r="X13" s="1" t="s">
        <v>35</v>
      </c>
    </row>
    <row r="14" spans="1:24" x14ac:dyDescent="0.25">
      <c r="B14" s="12">
        <f t="shared" si="3"/>
        <v>43837</v>
      </c>
      <c r="C14" s="46"/>
      <c r="D14" s="53"/>
      <c r="E14" s="53"/>
      <c r="F14" s="53"/>
      <c r="G14" s="53"/>
      <c r="H14" s="21"/>
      <c r="I14" s="32"/>
      <c r="P14" s="32"/>
      <c r="V14" s="1" t="s">
        <v>14</v>
      </c>
      <c r="X14" s="1" t="s">
        <v>36</v>
      </c>
    </row>
    <row r="15" spans="1:24" x14ac:dyDescent="0.25">
      <c r="B15" s="12">
        <f t="shared" si="3"/>
        <v>43838</v>
      </c>
      <c r="C15" s="46"/>
      <c r="D15" s="53"/>
      <c r="E15" s="53"/>
      <c r="F15" s="53"/>
      <c r="G15" s="53"/>
      <c r="H15" s="21"/>
      <c r="I15" s="32"/>
      <c r="J15" s="30" t="s">
        <v>21</v>
      </c>
      <c r="K15" s="15"/>
      <c r="L15" s="15"/>
      <c r="M15" s="15"/>
      <c r="N15" s="15"/>
      <c r="O15" s="15"/>
      <c r="P15" s="36"/>
      <c r="V15" s="1" t="s">
        <v>15</v>
      </c>
      <c r="X15" s="1" t="s">
        <v>37</v>
      </c>
    </row>
    <row r="16" spans="1:24" x14ac:dyDescent="0.25">
      <c r="B16" s="12">
        <f t="shared" si="3"/>
        <v>43839</v>
      </c>
      <c r="C16" s="46"/>
      <c r="D16" s="53"/>
      <c r="E16" s="53"/>
      <c r="F16" s="53"/>
      <c r="G16" s="53"/>
      <c r="H16" s="21"/>
      <c r="I16" s="32"/>
      <c r="J16" s="31" t="s">
        <v>22</v>
      </c>
      <c r="K16" s="17"/>
      <c r="L16" s="17"/>
      <c r="M16" s="17"/>
      <c r="N16" s="17"/>
      <c r="O16" s="17"/>
      <c r="P16" s="37"/>
      <c r="V16" s="1" t="s">
        <v>16</v>
      </c>
      <c r="X16" s="1" t="s">
        <v>38</v>
      </c>
    </row>
    <row r="17" spans="2:24" x14ac:dyDescent="0.25">
      <c r="B17" s="12">
        <f t="shared" si="3"/>
        <v>43840</v>
      </c>
      <c r="C17" s="46"/>
      <c r="D17" s="53"/>
      <c r="E17" s="53"/>
      <c r="F17" s="53"/>
      <c r="G17" s="53"/>
      <c r="H17" s="21"/>
      <c r="I17" s="32"/>
      <c r="J17" s="31" t="s">
        <v>55</v>
      </c>
      <c r="K17" s="16"/>
      <c r="L17" s="16"/>
      <c r="M17" s="16"/>
      <c r="N17" s="16"/>
      <c r="O17" s="17"/>
      <c r="P17" s="37"/>
      <c r="V17" s="1" t="s">
        <v>17</v>
      </c>
      <c r="X17" s="1" t="s">
        <v>39</v>
      </c>
    </row>
    <row r="18" spans="2:24" x14ac:dyDescent="0.25">
      <c r="B18" s="12">
        <f t="shared" si="3"/>
        <v>43841</v>
      </c>
      <c r="C18" s="46"/>
      <c r="D18" s="53"/>
      <c r="E18" s="53"/>
      <c r="F18" s="53"/>
      <c r="G18" s="53"/>
      <c r="H18" s="21"/>
      <c r="I18" s="32"/>
      <c r="J18" s="31" t="s">
        <v>65</v>
      </c>
      <c r="K18" s="31"/>
      <c r="L18" s="31"/>
      <c r="M18" s="31"/>
      <c r="N18" s="31"/>
      <c r="O18" s="31"/>
      <c r="P18" s="37"/>
      <c r="V18" s="1" t="s">
        <v>18</v>
      </c>
      <c r="X18" s="1" t="s">
        <v>40</v>
      </c>
    </row>
    <row r="19" spans="2:24" ht="15.75" thickBot="1" x14ac:dyDescent="0.3">
      <c r="B19" s="12">
        <f t="shared" si="3"/>
        <v>43842</v>
      </c>
      <c r="C19" s="46"/>
      <c r="D19" s="53"/>
      <c r="E19" s="53"/>
      <c r="F19" s="53"/>
      <c r="G19" s="53"/>
      <c r="H19" s="21"/>
      <c r="I19" s="32"/>
      <c r="J19" s="54" t="s">
        <v>67</v>
      </c>
      <c r="K19" s="55"/>
      <c r="L19" s="55"/>
      <c r="M19" s="55"/>
      <c r="N19" s="55"/>
      <c r="O19" s="55"/>
      <c r="P19" s="56"/>
      <c r="X19" s="1" t="s">
        <v>43</v>
      </c>
    </row>
    <row r="20" spans="2:24" ht="15.75" thickTop="1" x14ac:dyDescent="0.25">
      <c r="B20" s="12">
        <f t="shared" si="3"/>
        <v>43843</v>
      </c>
      <c r="C20" s="46"/>
      <c r="D20" s="53"/>
      <c r="E20" s="53"/>
      <c r="F20" s="53"/>
      <c r="G20" s="53"/>
      <c r="H20" s="21"/>
      <c r="X20" s="1" t="s">
        <v>44</v>
      </c>
    </row>
    <row r="21" spans="2:24" x14ac:dyDescent="0.25">
      <c r="B21" s="12">
        <f t="shared" si="3"/>
        <v>43844</v>
      </c>
      <c r="C21" s="46"/>
      <c r="D21" s="53"/>
      <c r="E21" s="53"/>
      <c r="F21" s="53"/>
      <c r="G21" s="53"/>
      <c r="H21" s="21"/>
      <c r="X21" s="1" t="s">
        <v>42</v>
      </c>
    </row>
    <row r="22" spans="2:24" x14ac:dyDescent="0.25">
      <c r="B22" s="12">
        <f t="shared" si="3"/>
        <v>43845</v>
      </c>
      <c r="C22" s="46"/>
      <c r="D22" s="53"/>
      <c r="E22" s="53"/>
      <c r="F22" s="53"/>
      <c r="G22" s="53"/>
      <c r="H22" s="21"/>
      <c r="X22" s="1" t="s">
        <v>61</v>
      </c>
    </row>
    <row r="23" spans="2:24" x14ac:dyDescent="0.25">
      <c r="B23" s="12">
        <f t="shared" si="3"/>
        <v>43846</v>
      </c>
      <c r="C23" s="46"/>
      <c r="D23" s="53"/>
      <c r="E23" s="53"/>
      <c r="F23" s="53"/>
      <c r="G23" s="53"/>
      <c r="H23" s="21"/>
      <c r="X23" s="1" t="s">
        <v>62</v>
      </c>
    </row>
    <row r="24" spans="2:24" x14ac:dyDescent="0.25">
      <c r="B24" s="12">
        <f t="shared" si="3"/>
        <v>43847</v>
      </c>
      <c r="C24" s="46"/>
      <c r="D24" s="53"/>
      <c r="E24" s="53"/>
      <c r="F24" s="53"/>
      <c r="G24" s="53"/>
      <c r="H24" s="21"/>
      <c r="X24" s="1" t="s">
        <v>63</v>
      </c>
    </row>
    <row r="25" spans="2:24" x14ac:dyDescent="0.25">
      <c r="B25" s="12">
        <f t="shared" si="3"/>
        <v>43848</v>
      </c>
      <c r="C25" s="46"/>
      <c r="D25" s="53"/>
      <c r="E25" s="53"/>
      <c r="F25" s="53"/>
      <c r="G25" s="53"/>
      <c r="H25" s="21"/>
      <c r="X25" s="1" t="s">
        <v>64</v>
      </c>
    </row>
    <row r="26" spans="2:24" x14ac:dyDescent="0.25">
      <c r="B26" s="12">
        <f t="shared" si="3"/>
        <v>43849</v>
      </c>
      <c r="C26" s="46"/>
      <c r="D26" s="53"/>
      <c r="E26" s="53"/>
      <c r="F26" s="53"/>
      <c r="G26" s="53"/>
      <c r="H26" s="21"/>
      <c r="X26" s="1" t="s">
        <v>45</v>
      </c>
    </row>
    <row r="27" spans="2:24" x14ac:dyDescent="0.25">
      <c r="B27" s="12">
        <f t="shared" si="3"/>
        <v>43850</v>
      </c>
      <c r="C27" s="46"/>
      <c r="D27" s="53"/>
      <c r="E27" s="53"/>
      <c r="F27" s="53"/>
      <c r="G27" s="53"/>
      <c r="H27" s="21"/>
      <c r="X27" s="1" t="s">
        <v>41</v>
      </c>
    </row>
    <row r="28" spans="2:24" x14ac:dyDescent="0.25">
      <c r="B28" s="12">
        <f t="shared" si="3"/>
        <v>43851</v>
      </c>
      <c r="C28" s="46"/>
      <c r="D28" s="53"/>
      <c r="E28" s="53"/>
      <c r="F28" s="53"/>
      <c r="G28" s="53"/>
      <c r="H28" s="21"/>
      <c r="X28" s="1"/>
    </row>
    <row r="29" spans="2:24" x14ac:dyDescent="0.25">
      <c r="B29" s="12">
        <f t="shared" si="3"/>
        <v>43852</v>
      </c>
      <c r="C29" s="46"/>
      <c r="D29" s="53"/>
      <c r="E29" s="53"/>
      <c r="F29" s="53"/>
      <c r="G29" s="53"/>
      <c r="H29" s="21"/>
      <c r="X29" s="1"/>
    </row>
    <row r="30" spans="2:24" x14ac:dyDescent="0.25">
      <c r="B30" s="12">
        <f t="shared" si="3"/>
        <v>43853</v>
      </c>
      <c r="C30" s="46"/>
      <c r="D30" s="53"/>
      <c r="E30" s="53"/>
      <c r="F30" s="53"/>
      <c r="G30" s="53"/>
      <c r="H30" s="21"/>
      <c r="X30" s="1"/>
    </row>
    <row r="31" spans="2:24" x14ac:dyDescent="0.25">
      <c r="B31" s="12">
        <f t="shared" si="3"/>
        <v>43854</v>
      </c>
      <c r="C31" s="46"/>
      <c r="D31" s="53"/>
      <c r="E31" s="53"/>
      <c r="F31" s="53"/>
      <c r="G31" s="53"/>
      <c r="H31" s="21"/>
      <c r="P31" s="19"/>
      <c r="X31" s="1"/>
    </row>
    <row r="32" spans="2:24" x14ac:dyDescent="0.25">
      <c r="B32" s="12">
        <f t="shared" si="3"/>
        <v>43855</v>
      </c>
      <c r="C32" s="46"/>
      <c r="D32" s="53"/>
      <c r="E32" s="53"/>
      <c r="F32" s="53"/>
      <c r="G32" s="53"/>
      <c r="H32" s="21"/>
    </row>
    <row r="33" spans="2:8" x14ac:dyDescent="0.25">
      <c r="B33" s="12">
        <f t="shared" si="3"/>
        <v>43856</v>
      </c>
      <c r="C33" s="46"/>
      <c r="D33" s="53"/>
      <c r="E33" s="53"/>
      <c r="F33" s="53"/>
      <c r="G33" s="53"/>
      <c r="H33" s="21"/>
    </row>
    <row r="34" spans="2:8" x14ac:dyDescent="0.25">
      <c r="B34" s="12">
        <f t="shared" si="3"/>
        <v>43857</v>
      </c>
      <c r="C34" s="46"/>
      <c r="D34" s="53"/>
      <c r="E34" s="53"/>
      <c r="F34" s="53"/>
      <c r="G34" s="53"/>
      <c r="H34" s="21"/>
    </row>
    <row r="35" spans="2:8" x14ac:dyDescent="0.25">
      <c r="B35" s="12">
        <f t="shared" si="3"/>
        <v>43858</v>
      </c>
      <c r="C35" s="46"/>
      <c r="D35" s="53"/>
      <c r="E35" s="53"/>
      <c r="F35" s="53"/>
      <c r="G35" s="53"/>
      <c r="H35" s="21"/>
    </row>
    <row r="36" spans="2:8" x14ac:dyDescent="0.25">
      <c r="B36" s="12">
        <f t="shared" si="3"/>
        <v>43859</v>
      </c>
      <c r="C36" s="46"/>
      <c r="D36" s="53"/>
      <c r="E36" s="53"/>
      <c r="F36" s="53"/>
      <c r="G36" s="53"/>
      <c r="H36" s="21"/>
    </row>
    <row r="37" spans="2:8" x14ac:dyDescent="0.25">
      <c r="B37" s="12">
        <f t="shared" si="3"/>
        <v>43860</v>
      </c>
      <c r="C37" s="46"/>
      <c r="D37" s="53"/>
      <c r="E37" s="53"/>
      <c r="F37" s="53"/>
      <c r="G37" s="53"/>
      <c r="H37" s="21"/>
    </row>
    <row r="38" spans="2:8" x14ac:dyDescent="0.25">
      <c r="B38" s="12">
        <f t="shared" si="3"/>
        <v>43861</v>
      </c>
      <c r="C38" s="46"/>
      <c r="D38" s="53"/>
      <c r="E38" s="53"/>
      <c r="F38" s="53"/>
      <c r="G38" s="53"/>
      <c r="H38" s="21"/>
    </row>
    <row r="39" spans="2:8" x14ac:dyDescent="0.25">
      <c r="B39" s="47"/>
      <c r="C39" s="47"/>
      <c r="D39" s="47"/>
      <c r="E39" s="47"/>
      <c r="F39" s="47"/>
      <c r="G39" s="47"/>
      <c r="H39" s="47"/>
    </row>
    <row r="40" spans="2:8" x14ac:dyDescent="0.25">
      <c r="B40" s="47"/>
      <c r="C40" s="47"/>
      <c r="D40" s="47"/>
      <c r="E40" s="47"/>
      <c r="F40" s="62" t="s">
        <v>66</v>
      </c>
      <c r="G40" s="62"/>
      <c r="H40" s="62"/>
    </row>
  </sheetData>
  <sheetProtection formatColumns="0" formatRows="0" selectLockedCells="1"/>
  <mergeCells count="4">
    <mergeCell ref="D3:F3"/>
    <mergeCell ref="J1:P1"/>
    <mergeCell ref="R1:X1"/>
    <mergeCell ref="F40:H40"/>
  </mergeCells>
  <conditionalFormatting sqref="B8:H38">
    <cfRule type="expression" dxfId="8" priority="11">
      <formula>WEEKDAY($B8,2)&gt;5</formula>
    </cfRule>
  </conditionalFormatting>
  <conditionalFormatting sqref="H8:H38">
    <cfRule type="cellIs" dxfId="7" priority="5" operator="equal">
      <formula>"Δεν έγινε"</formula>
    </cfRule>
    <cfRule type="cellIs" dxfId="6" priority="6" operator="equal">
      <formula>"Έγινε"</formula>
    </cfRule>
    <cfRule type="cellIs" dxfId="5" priority="4" operator="equal">
      <formula>"Ρεπό"</formula>
    </cfRule>
  </conditionalFormatting>
  <conditionalFormatting sqref="J8:P13">
    <cfRule type="expression" dxfId="4" priority="19">
      <formula>J8=TODAY()</formula>
    </cfRule>
    <cfRule type="expression" dxfId="3" priority="20">
      <formula>VLOOKUP(J8,$B$8:$H$38,7,FALSE)="Έγινε"</formula>
    </cfRule>
    <cfRule type="expression" dxfId="2" priority="21">
      <formula>AND(WEEKDAY(J8,2)&gt;5,LEN(VLOOKUP(J8,$B$8:$H$38,7,FALSE))&gt;0)</formula>
    </cfRule>
    <cfRule type="expression" dxfId="1" priority="22">
      <formula>LEN(VLOOKUP(J8,$B$8:$H$38,7,FALSE))&gt;0</formula>
    </cfRule>
    <cfRule type="expression" dxfId="0" priority="23">
      <formula>MONTH(J8)&lt;&gt;$S$7</formula>
    </cfRule>
  </conditionalFormatting>
  <dataValidations count="2">
    <dataValidation type="list" allowBlank="1" showInputMessage="1" showErrorMessage="1" sqref="H8:H38">
      <formula1>"Έγινε,Ρεπό,"</formula1>
    </dataValidation>
    <dataValidation type="list" allowBlank="1" showInputMessage="1" showErrorMessage="1" sqref="D8:G38">
      <formula1>$X$7:$X$31</formula1>
    </dataValidation>
  </dataValidations>
  <pageMargins left="0.15748031496062992" right="0.11811023622047245" top="0.74803149606299213" bottom="0.74803149606299213" header="0.31496062992125984" footer="0.31496062992125984"/>
  <pageSetup paperSize="9" scale="69" orientation="landscape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1</xdr:col>
                    <xdr:colOff>1047750</xdr:colOff>
                    <xdr:row>2</xdr:row>
                    <xdr:rowOff>9525</xdr:rowOff>
                  </from>
                  <to>
                    <xdr:col>3</xdr:col>
                    <xdr:colOff>19050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5</vt:i4>
      </vt:variant>
    </vt:vector>
  </HeadingPairs>
  <TitlesOfParts>
    <vt:vector size="6" baseType="lpstr">
      <vt:lpstr>monthly-planer</vt:lpstr>
      <vt:lpstr>calendar.start</vt:lpstr>
      <vt:lpstr>months</vt:lpstr>
      <vt:lpstr>'monthly-planer'!Print_Area</vt:lpstr>
      <vt:lpstr>start</vt:lpstr>
      <vt:lpstr>start.weekday</vt:lpstr>
    </vt:vector>
  </TitlesOfParts>
  <Company>Chandoo.org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ptokpa</cp:lastModifiedBy>
  <cp:lastPrinted>2020-10-20T10:28:55Z</cp:lastPrinted>
  <dcterms:created xsi:type="dcterms:W3CDTF">2015-07-30T13:19:43Z</dcterms:created>
  <dcterms:modified xsi:type="dcterms:W3CDTF">2020-10-26T11:54:58Z</dcterms:modified>
</cp:coreProperties>
</file>